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H18" i="1"/>
  <c r="H57" i="1"/>
  <c r="H28" i="1"/>
  <c r="C64" i="1"/>
  <c r="H32" i="1" l="1"/>
  <c r="H26" i="1" l="1"/>
  <c r="H36" i="1" l="1"/>
  <c r="H31" i="1" l="1"/>
  <c r="H37" i="1" l="1"/>
  <c r="H50" i="1" l="1"/>
  <c r="H29" i="1" l="1"/>
  <c r="H14" i="1" l="1"/>
  <c r="H13" i="1" s="1"/>
  <c r="H59" i="1" l="1"/>
</calcChain>
</file>

<file path=xl/sharedStrings.xml><?xml version="1.0" encoding="utf-8"?>
<sst xmlns="http://schemas.openxmlformats.org/spreadsheetml/2006/main" count="63" uniqueCount="36">
  <si>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</si>
  <si>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</si>
  <si>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</si>
  <si>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</si>
  <si>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</si>
  <si>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</si>
  <si>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</si>
  <si>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</si>
  <si>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</si>
  <si>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</si>
  <si>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</si>
  <si>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</si>
  <si>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</si>
  <si>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</si>
  <si>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</si>
  <si>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</si>
  <si>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</si>
  <si>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</si>
  <si>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</si>
  <si>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</si>
  <si>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</si>
  <si>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</si>
  <si>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</si>
  <si>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</si>
  <si>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</si>
  <si>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</si>
  <si>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</si>
  <si>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</si>
  <si>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</si>
  <si>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31.10.2022.godine Dom zdravlja Požarevac je izvršio plaćanje prema dobavljačima:  </t>
  </si>
  <si>
    <t>Primljena i neutrošena participacija od 31.10.2022</t>
  </si>
  <si>
    <t>Dana: 31.10.2022</t>
  </si>
  <si>
    <t>SUNBAR</t>
  </si>
  <si>
    <t>P2201306</t>
  </si>
  <si>
    <t>UKUPNO MATERIJALNI TROŠKOVI</t>
  </si>
  <si>
    <t>UKUPNO MATERIJALNI TROŠKOVI-participacija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</si>
</sst>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B10" zoomScaleNormal="100" workbookViewId="0">
      <selection activeCell="H32" sqref="H3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44865</v>
      </c>
      <c r="H12" s="14">
        <v>1561199.74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44865</v>
      </c>
      <c r="H13" s="2">
        <f>H14+H29-H37-H50</f>
        <v>1556667.2000000004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44865</v>
      </c>
      <c r="H14" s="3">
        <f>SUM(H15:H28)</f>
        <v>1640555.1600000006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</f>
        <v>1273503.7700000005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34140.25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</f>
        <v>30730.140000000054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44865</v>
      </c>
      <c r="H29" s="3">
        <f>H30+H31+H32+H33+H35+H36+H34</f>
        <v>262784.23999999987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</f>
        <v>260128.01999999984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54083.33-52304.44</f>
        <v>1778.8899999999994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2794-1916.67</f>
        <v>877.32999999999993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44865</v>
      </c>
      <c r="H37" s="4">
        <f>SUM(H38:H49)</f>
        <v>346672.2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44491.199999999997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302181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44865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44865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</f>
        <v>264729.10999999923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260196.57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1561199.7399999995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B63" s="52" t="s">
        <v>32</v>
      </c>
      <c r="C63" s="53">
        <v>34140.25</v>
      </c>
      <c r="D63" s="53" t="s">
        <v>33</v>
      </c>
    </row>
    <row r="64" spans="2:12" x14ac:dyDescent="0.25">
      <c r="B64" s="54" t="s">
        <v>34</v>
      </c>
      <c r="C64" s="6">
        <f>SUM(C63)</f>
        <v>34140.25</v>
      </c>
    </row>
    <row r="65" spans="2:4" x14ac:dyDescent="0.25">
      <c r="B65" s="52" t="s">
        <v>32</v>
      </c>
      <c r="C65" s="53">
        <v>10350.950000000001</v>
      </c>
      <c r="D65" s="53" t="s">
        <v>33</v>
      </c>
    </row>
    <row r="66" spans="2:4" x14ac:dyDescent="0.25">
      <c r="B66" s="54" t="s">
        <v>35</v>
      </c>
      <c r="C66" s="6">
        <f>SUM(C65)</f>
        <v>10350.950000000001</v>
      </c>
    </row>
    <row r="68" spans="2:4" x14ac:dyDescent="0.25">
      <c r="C68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2022-11-01T07:48:35Z</dcterms:modified>
  <cp:category/>
  <cp:contentStatus/>
</cp:coreProperties>
</file>